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s-2025\Salvas-Site\"/>
    </mc:Choice>
  </mc:AlternateContent>
  <xr:revisionPtr revIDLastSave="0" documentId="8_{BE728854-0294-4DAA-AFDB-A8073129E9CD}" xr6:coauthVersionLast="47" xr6:coauthVersionMax="47" xr10:uidLastSave="{00000000-0000-0000-0000-000000000000}"/>
  <bookViews>
    <workbookView xWindow="-120" yWindow="-120" windowWidth="29040" windowHeight="15720" xr2:uid="{6901ADA1-6A04-4766-A6A0-1A340B714A39}"/>
  </bookViews>
  <sheets>
    <sheet name="Jceta FIM CP 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1" l="1"/>
</calcChain>
</file>

<file path=xl/sharedStrings.xml><?xml version="1.0" encoding="utf-8"?>
<sst xmlns="http://schemas.openxmlformats.org/spreadsheetml/2006/main" count="82" uniqueCount="65">
  <si>
    <t>CNPJ</t>
  </si>
  <si>
    <t>Mês/Ano de Referência</t>
  </si>
  <si>
    <t>Gestor de Recursos</t>
  </si>
  <si>
    <t>CNPJ Gestor</t>
  </si>
  <si>
    <t>Administrador Fiduciário</t>
  </si>
  <si>
    <t>CNPJ Administrador</t>
  </si>
  <si>
    <t>Sumário da Remuneração de Prestadores de Serviços</t>
  </si>
  <si>
    <t>Fundo</t>
  </si>
  <si>
    <t>Prestadores de Serviços Essenciais</t>
  </si>
  <si>
    <t>Classe Relacionada</t>
  </si>
  <si>
    <t>CNPJ da Classe</t>
  </si>
  <si>
    <t>Nome da Subclasse</t>
  </si>
  <si>
    <t>N/A</t>
  </si>
  <si>
    <t>Código da Subclasse</t>
  </si>
  <si>
    <t>Periodicidade de Pagamento de Performance</t>
  </si>
  <si>
    <t>Público-Alvo</t>
  </si>
  <si>
    <t>Investimento Mínimo</t>
  </si>
  <si>
    <t>Cotização da Aplicação</t>
  </si>
  <si>
    <t>Conversão do Resgate</t>
  </si>
  <si>
    <t>Pagamento do Resgate</t>
  </si>
  <si>
    <t>Taxa de Saída</t>
  </si>
  <si>
    <t>Carência para Resgate</t>
  </si>
  <si>
    <t>Permite Integralização e Resgate em Ativos?</t>
  </si>
  <si>
    <t>Cisão de Parcela Ilíquida</t>
  </si>
  <si>
    <t>Barreiras aos Resgates</t>
  </si>
  <si>
    <t>Taxa de Administração Fiduciária</t>
  </si>
  <si>
    <t>Faixa Atual de Remuneração</t>
  </si>
  <si>
    <t>Distribuição</t>
  </si>
  <si>
    <t>Gestão</t>
  </si>
  <si>
    <t>Acordos de remuneração</t>
  </si>
  <si>
    <t>Faixas de Remuneração</t>
  </si>
  <si>
    <t>Valor Fixo ou Mínimo (anual)</t>
  </si>
  <si>
    <t>Valor Fixo ou Mínimo</t>
  </si>
  <si>
    <t>Taxa de Gestão (sob o PL)</t>
  </si>
  <si>
    <t>Outras Receitas Recebidas pelo Distribuidor Pagas Diretamente pelos Essenciais</t>
  </si>
  <si>
    <t>Caso Aplicável - Condições Complementares sobre a Forma de Remuneração do Distribuidor</t>
  </si>
  <si>
    <t>Seção II - Administração Fiduciária</t>
  </si>
  <si>
    <t>Classe Única</t>
  </si>
  <si>
    <t>Armor Gestora de Recursos LTDA.</t>
  </si>
  <si>
    <t>34.176.302/0001-37</t>
  </si>
  <si>
    <t>59.281.253/0001-23</t>
  </si>
  <si>
    <t>Taxa de Adm Fid (% sobre PL)</t>
  </si>
  <si>
    <t>Tx de Performance                  (do que exceder o benchmark)</t>
  </si>
  <si>
    <t>Taxa de Distribuição (% sob o PL)</t>
  </si>
  <si>
    <t>Tx de Performance                       (do que exceder o benchmark)</t>
  </si>
  <si>
    <t>Categoria</t>
  </si>
  <si>
    <t>FIF</t>
  </si>
  <si>
    <t>Tipo de Classe</t>
  </si>
  <si>
    <t>Classe Multimercado</t>
  </si>
  <si>
    <t>Movimentação Mínima</t>
  </si>
  <si>
    <t>Saldo Mínimo de Permanência</t>
  </si>
  <si>
    <t>Não</t>
  </si>
  <si>
    <t>Seção I - Características da Classe / Subclasse</t>
  </si>
  <si>
    <t>Jceta FIM CP IE</t>
  </si>
  <si>
    <t>26.773.351/0001-29</t>
  </si>
  <si>
    <t>Profissional</t>
  </si>
  <si>
    <t>BTG Pactual Serviços Financeiros DTVM</t>
  </si>
  <si>
    <t>Seção III - Acordos Comerciais entre o Gestor e os Distribuidores da Subclasse - Não distribuição do Fundo Jceta</t>
  </si>
  <si>
    <t xml:space="preserve">Taxa Global da Classe </t>
  </si>
  <si>
    <t xml:space="preserve">Taxa de Performance da Classe </t>
  </si>
  <si>
    <t>não há acordos de remuneração</t>
  </si>
  <si>
    <t>D+0 da data do pedido</t>
  </si>
  <si>
    <t>D+20 (dias corridos) da data do pedido</t>
  </si>
  <si>
    <t>D+2 (dias úteis)  da data da conversão</t>
  </si>
  <si>
    <t>Fundo de investimento sem esforço de distribuição dispensado da apresentação do cenário de remuneração, conforme disposto no Art. 61, §3º do Anexo Normativo I da RCVM 175.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</si>
</sst>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53E3E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rgb="FF153E3E"/>
      </right>
      <top style="thin">
        <color indexed="64"/>
      </top>
      <bottom style="thin">
        <color indexed="64"/>
      </bottom>
      <diagonal/>
    </border>
    <border>
      <left style="thin">
        <color rgb="FF153E3E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1" fillId="2" borderId="11" xfId="0" applyFont="1" applyFill="1" applyBorder="1"/>
    <xf numFmtId="9" fontId="7" fillId="2" borderId="0" xfId="0" applyNumberFormat="1" applyFont="1" applyFill="1" applyAlignment="1">
      <alignment horizontal="left"/>
    </xf>
    <xf numFmtId="0" fontId="0" fillId="2" borderId="0" xfId="0" applyFill="1" applyProtection="1"/>
    <xf numFmtId="0" fontId="0" fillId="0" borderId="0" xfId="0" applyProtection="1"/>
    <xf numFmtId="0" fontId="1" fillId="2" borderId="0" xfId="0" applyFont="1" applyFill="1" applyProtection="1"/>
    <xf numFmtId="0" fontId="7" fillId="5" borderId="12" xfId="0" applyFont="1" applyFill="1" applyBorder="1" applyAlignment="1" applyProtection="1">
      <alignment horizontal="left"/>
    </xf>
    <xf numFmtId="0" fontId="7" fillId="5" borderId="13" xfId="0" applyFont="1" applyFill="1" applyBorder="1" applyAlignment="1" applyProtection="1">
      <alignment horizontal="left"/>
    </xf>
    <xf numFmtId="0" fontId="7" fillId="5" borderId="14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1" fillId="0" borderId="0" xfId="0" applyFont="1" applyProtection="1"/>
    <xf numFmtId="0" fontId="1" fillId="2" borderId="17" xfId="0" applyFont="1" applyFill="1" applyBorder="1" applyProtection="1"/>
    <xf numFmtId="0" fontId="2" fillId="3" borderId="8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17" fontId="3" fillId="3" borderId="8" xfId="0" applyNumberFormat="1" applyFont="1" applyFill="1" applyBorder="1" applyAlignment="1" applyProtection="1">
      <alignment horizontal="left" vertical="center" wrapText="1"/>
    </xf>
    <xf numFmtId="17" fontId="3" fillId="3" borderId="15" xfId="0" applyNumberFormat="1" applyFont="1" applyFill="1" applyBorder="1" applyAlignment="1" applyProtection="1">
      <alignment horizontal="left" vertical="center" wrapText="1"/>
    </xf>
    <xf numFmtId="17" fontId="3" fillId="3" borderId="4" xfId="0" applyNumberFormat="1" applyFont="1" applyFill="1" applyBorder="1" applyAlignment="1" applyProtection="1">
      <alignment horizontal="left" vertical="center" wrapText="1"/>
    </xf>
    <xf numFmtId="17" fontId="3" fillId="2" borderId="0" xfId="0" applyNumberFormat="1" applyFont="1" applyFill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15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3" borderId="15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0" fontId="3" fillId="2" borderId="20" xfId="0" applyFont="1" applyFill="1" applyBorder="1" applyAlignment="1" applyProtection="1">
      <alignment horizontal="left" vertical="center" wrapText="1"/>
    </xf>
    <xf numFmtId="0" fontId="7" fillId="5" borderId="33" xfId="0" applyFont="1" applyFill="1" applyBorder="1" applyAlignment="1" applyProtection="1">
      <alignment vertical="center" wrapText="1"/>
    </xf>
    <xf numFmtId="0" fontId="7" fillId="5" borderId="13" xfId="0" applyFont="1" applyFill="1" applyBorder="1" applyAlignment="1" applyProtection="1">
      <alignment vertical="center" wrapText="1"/>
    </xf>
    <xf numFmtId="0" fontId="9" fillId="5" borderId="34" xfId="0" applyFont="1" applyFill="1" applyBorder="1" applyAlignment="1" applyProtection="1">
      <alignment vertical="center" wrapText="1"/>
    </xf>
    <xf numFmtId="0" fontId="9" fillId="5" borderId="13" xfId="0" applyFont="1" applyFill="1" applyBorder="1" applyAlignment="1" applyProtection="1">
      <alignment vertical="center" wrapText="1"/>
    </xf>
    <xf numFmtId="0" fontId="9" fillId="5" borderId="14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1" fillId="0" borderId="5" xfId="0" applyFont="1" applyBorder="1" applyProtection="1"/>
    <xf numFmtId="0" fontId="7" fillId="5" borderId="12" xfId="0" applyFont="1" applyFill="1" applyBorder="1" applyAlignment="1" applyProtection="1">
      <alignment horizontal="left" wrapText="1"/>
    </xf>
    <xf numFmtId="0" fontId="7" fillId="5" borderId="13" xfId="0" applyFont="1" applyFill="1" applyBorder="1" applyAlignment="1" applyProtection="1">
      <alignment horizontal="left" wrapText="1"/>
    </xf>
    <xf numFmtId="0" fontId="7" fillId="5" borderId="14" xfId="0" applyFont="1" applyFill="1" applyBorder="1" applyAlignment="1" applyProtection="1">
      <alignment horizontal="left" wrapText="1"/>
    </xf>
    <xf numFmtId="0" fontId="4" fillId="2" borderId="0" xfId="0" applyFont="1" applyFill="1" applyAlignment="1" applyProtection="1">
      <alignment horizontal="left" wrapText="1"/>
    </xf>
    <xf numFmtId="0" fontId="5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Alignment="1" applyProtection="1">
      <alignment horizontal="left"/>
    </xf>
    <xf numFmtId="0" fontId="5" fillId="3" borderId="8" xfId="0" applyFont="1" applyFill="1" applyBorder="1" applyAlignment="1" applyProtection="1">
      <alignment horizontal="left"/>
    </xf>
    <xf numFmtId="0" fontId="5" fillId="3" borderId="15" xfId="0" applyFont="1" applyFill="1" applyBorder="1" applyAlignment="1" applyProtection="1">
      <alignment horizontal="left"/>
    </xf>
    <xf numFmtId="0" fontId="5" fillId="3" borderId="4" xfId="0" applyFont="1" applyFill="1" applyBorder="1" applyAlignment="1" applyProtection="1">
      <alignment horizontal="left"/>
    </xf>
    <xf numFmtId="8" fontId="3" fillId="3" borderId="8" xfId="0" applyNumberFormat="1" applyFont="1" applyFill="1" applyBorder="1" applyAlignment="1" applyProtection="1">
      <alignment horizontal="left"/>
    </xf>
    <xf numFmtId="8" fontId="3" fillId="3" borderId="15" xfId="0" applyNumberFormat="1" applyFont="1" applyFill="1" applyBorder="1" applyAlignment="1" applyProtection="1">
      <alignment horizontal="left"/>
    </xf>
    <xf numFmtId="8" fontId="3" fillId="3" borderId="4" xfId="0" applyNumberFormat="1" applyFont="1" applyFill="1" applyBorder="1" applyAlignment="1" applyProtection="1">
      <alignment horizontal="left"/>
    </xf>
    <xf numFmtId="8" fontId="3" fillId="3" borderId="8" xfId="0" applyNumberFormat="1" applyFont="1" applyFill="1" applyBorder="1" applyAlignment="1" applyProtection="1">
      <alignment horizontal="left"/>
    </xf>
    <xf numFmtId="8" fontId="3" fillId="3" borderId="15" xfId="0" applyNumberFormat="1" applyFont="1" applyFill="1" applyBorder="1" applyAlignment="1" applyProtection="1">
      <alignment horizontal="left"/>
    </xf>
    <xf numFmtId="8" fontId="3" fillId="3" borderId="4" xfId="0" applyNumberFormat="1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15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</xf>
    <xf numFmtId="0" fontId="1" fillId="2" borderId="2" xfId="0" applyFont="1" applyFill="1" applyBorder="1" applyProtection="1"/>
    <xf numFmtId="0" fontId="1" fillId="2" borderId="6" xfId="0" applyFont="1" applyFill="1" applyBorder="1" applyProtection="1"/>
    <xf numFmtId="0" fontId="1" fillId="2" borderId="11" xfId="0" applyFont="1" applyFill="1" applyBorder="1" applyProtection="1"/>
    <xf numFmtId="0" fontId="4" fillId="3" borderId="35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10" fontId="6" fillId="3" borderId="4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1" fillId="0" borderId="3" xfId="0" applyFont="1" applyBorder="1" applyProtection="1"/>
    <xf numFmtId="0" fontId="1" fillId="2" borderId="19" xfId="0" applyFont="1" applyFill="1" applyBorder="1" applyProtection="1"/>
    <xf numFmtId="0" fontId="1" fillId="0" borderId="7" xfId="0" applyFont="1" applyBorder="1" applyProtection="1"/>
    <xf numFmtId="0" fontId="6" fillId="3" borderId="21" xfId="0" applyFont="1" applyFill="1" applyBorder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/>
    </xf>
    <xf numFmtId="0" fontId="6" fillId="3" borderId="23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6" fillId="3" borderId="27" xfId="0" applyFont="1" applyFill="1" applyBorder="1" applyAlignment="1" applyProtection="1">
      <alignment horizontal="center"/>
    </xf>
    <xf numFmtId="0" fontId="6" fillId="3" borderId="28" xfId="0" applyFont="1" applyFill="1" applyBorder="1" applyAlignment="1" applyProtection="1">
      <alignment horizontal="center"/>
    </xf>
    <xf numFmtId="0" fontId="6" fillId="3" borderId="31" xfId="0" applyFont="1" applyFill="1" applyBorder="1" applyAlignment="1" applyProtection="1">
      <alignment horizontal="center"/>
    </xf>
    <xf numFmtId="0" fontId="6" fillId="3" borderId="32" xfId="0" applyFont="1" applyFill="1" applyBorder="1" applyAlignment="1" applyProtection="1">
      <alignment horizontal="center"/>
    </xf>
    <xf numFmtId="0" fontId="6" fillId="2" borderId="24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 wrapText="1"/>
    </xf>
    <xf numFmtId="0" fontId="6" fillId="2" borderId="25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vertical="center" wrapText="1"/>
    </xf>
    <xf numFmtId="0" fontId="6" fillId="2" borderId="8" xfId="0" applyFont="1" applyFill="1" applyBorder="1" applyAlignment="1" applyProtection="1">
      <alignment vertical="center" wrapText="1"/>
    </xf>
    <xf numFmtId="0" fontId="6" fillId="2" borderId="27" xfId="0" applyFont="1" applyFill="1" applyBorder="1" applyAlignment="1" applyProtection="1">
      <alignment vertical="center" wrapText="1"/>
    </xf>
    <xf numFmtId="0" fontId="6" fillId="2" borderId="28" xfId="0" applyFont="1" applyFill="1" applyBorder="1" applyAlignment="1" applyProtection="1">
      <alignment vertical="center" wrapText="1"/>
    </xf>
    <xf numFmtId="0" fontId="6" fillId="2" borderId="28" xfId="0" applyFont="1" applyFill="1" applyBorder="1" applyAlignment="1" applyProtection="1">
      <alignment vertical="center"/>
    </xf>
    <xf numFmtId="0" fontId="6" fillId="2" borderId="29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8" fontId="3" fillId="3" borderId="1" xfId="0" applyNumberFormat="1" applyFont="1" applyFill="1" applyBorder="1" applyAlignment="1" applyProtection="1">
      <alignment horizontal="left"/>
    </xf>
    <xf numFmtId="0" fontId="8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164" fontId="3" fillId="4" borderId="1" xfId="0" applyNumberFormat="1" applyFont="1" applyFill="1" applyBorder="1" applyAlignment="1" applyProtection="1">
      <alignment horizontal="left"/>
    </xf>
    <xf numFmtId="9" fontId="3" fillId="4" borderId="1" xfId="0" applyNumberFormat="1" applyFont="1" applyFill="1" applyBorder="1" applyAlignment="1" applyProtection="1">
      <alignment horizontal="left" vertical="center"/>
    </xf>
    <xf numFmtId="0" fontId="1" fillId="2" borderId="18" xfId="0" applyFont="1" applyFill="1" applyBorder="1" applyProtection="1"/>
    <xf numFmtId="0" fontId="1" fillId="2" borderId="1" xfId="0" applyFont="1" applyFill="1" applyBorder="1" applyProtection="1"/>
    <xf numFmtId="10" fontId="3" fillId="3" borderId="4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Protection="1"/>
    <xf numFmtId="164" fontId="3" fillId="3" borderId="15" xfId="0" applyNumberFormat="1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 wrapText="1"/>
    </xf>
    <xf numFmtId="0" fontId="1" fillId="2" borderId="16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3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24342</xdr:colOff>
      <xdr:row>1</xdr:row>
      <xdr:rowOff>79376</xdr:rowOff>
    </xdr:from>
    <xdr:to>
      <xdr:col>1</xdr:col>
      <xdr:colOff>1938867</xdr:colOff>
      <xdr:row>5</xdr:row>
      <xdr:rowOff>49106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79376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K67"/>
  <sheetViews>
    <sheetView tabSelected="1" zoomScale="130" zoomScaleNormal="130" workbookViewId="0">
      <selection sqref="A1:X56"/>
    </sheetView>
  </sheetViews>
  <sheetFormatPr defaultRowHeight="15" x14ac:dyDescent="0.25"/>
  <cols>
    <col min="1" max="1" width="2" style="1" customWidth="1"/>
    <col min="2" max="2" width="50.85546875" customWidth="1"/>
    <col min="3" max="3" width="1" style="1" customWidth="1"/>
    <col min="4" max="4" width="47.85546875" bestFit="1" customWidth="1"/>
    <col min="5" max="5" width="1.140625" style="1" customWidth="1"/>
    <col min="6" max="6" width="28.42578125" style="1" customWidth="1"/>
    <col min="7" max="7" width="0.85546875" style="1" customWidth="1"/>
    <col min="8" max="8" width="32.140625" style="1" customWidth="1"/>
    <col min="9" max="9" width="1.140625" style="1" customWidth="1"/>
    <col min="10" max="10" width="32.28515625" style="1" customWidth="1"/>
    <col min="11" max="11" width="0.85546875" style="1" customWidth="1"/>
    <col min="12" max="12" width="22.7109375" style="1" customWidth="1"/>
    <col min="13" max="13" width="1" style="1" customWidth="1"/>
    <col min="14" max="14" width="25.5703125" style="1" customWidth="1"/>
    <col min="15" max="15" width="1.28515625" style="1" customWidth="1"/>
    <col min="16" max="16" width="30.28515625" style="1" customWidth="1"/>
    <col min="17" max="17" width="1.28515625" style="1" customWidth="1"/>
    <col min="18" max="18" width="16.42578125" style="1" customWidth="1"/>
    <col min="19" max="19" width="4.28515625" style="1" customWidth="1"/>
    <col min="20" max="20" width="21.28515625" style="1" customWidth="1"/>
    <col min="21" max="21" width="2.5703125" style="1" customWidth="1"/>
    <col min="22" max="22" width="37.85546875" style="1" customWidth="1"/>
    <col min="23" max="23" width="50.42578125" style="1" customWidth="1"/>
    <col min="24" max="37" width="9.140625" style="1"/>
  </cols>
  <sheetData>
    <row r="1" spans="1:37" x14ac:dyDescent="0.25">
      <c r="A1" s="6"/>
      <c r="B1" s="7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37" s="1" customForma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37" s="1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7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7" s="1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37" s="1" customForma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7" s="3" customFormat="1" x14ac:dyDescent="0.25">
      <c r="A7" s="8"/>
      <c r="B7" s="9" t="s">
        <v>6</v>
      </c>
      <c r="C7" s="10"/>
      <c r="D7" s="10"/>
      <c r="E7" s="10"/>
      <c r="F7" s="10"/>
      <c r="G7" s="10"/>
      <c r="H7" s="10"/>
      <c r="I7" s="10"/>
      <c r="J7" s="11"/>
      <c r="K7" s="8"/>
      <c r="L7" s="8"/>
      <c r="M7" s="8"/>
      <c r="N7" s="8"/>
      <c r="O7" s="12"/>
      <c r="P7" s="8"/>
      <c r="Q7" s="8"/>
      <c r="R7" s="8"/>
      <c r="S7" s="8"/>
      <c r="T7" s="8"/>
      <c r="U7" s="8"/>
      <c r="V7" s="8"/>
      <c r="W7" s="8"/>
      <c r="X7" s="8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s="3" customFormat="1" ht="6" customHeight="1" x14ac:dyDescent="0.25">
      <c r="A8" s="8"/>
      <c r="B8" s="13"/>
      <c r="C8" s="8"/>
      <c r="D8" s="13"/>
      <c r="E8" s="8"/>
      <c r="F8" s="14"/>
      <c r="G8" s="8"/>
      <c r="H8" s="8"/>
      <c r="I8" s="8"/>
      <c r="J8" s="14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s="3" customFormat="1" x14ac:dyDescent="0.25">
      <c r="A9" s="8"/>
      <c r="B9" s="15" t="s">
        <v>1</v>
      </c>
      <c r="C9" s="16"/>
      <c r="D9" s="17">
        <v>45778</v>
      </c>
      <c r="E9" s="18"/>
      <c r="F9" s="18"/>
      <c r="G9" s="18"/>
      <c r="H9" s="18"/>
      <c r="I9" s="18"/>
      <c r="J9" s="19"/>
      <c r="K9" s="2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s="3" customFormat="1" x14ac:dyDescent="0.25">
      <c r="A10" s="8"/>
      <c r="B10" s="15" t="s">
        <v>7</v>
      </c>
      <c r="C10" s="16"/>
      <c r="D10" s="21" t="s">
        <v>53</v>
      </c>
      <c r="E10" s="22"/>
      <c r="F10" s="22"/>
      <c r="G10" s="22"/>
      <c r="H10" s="22"/>
      <c r="I10" s="22"/>
      <c r="J10" s="23"/>
      <c r="K10" s="2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s="3" customFormat="1" x14ac:dyDescent="0.25">
      <c r="A11" s="8"/>
      <c r="B11" s="15" t="s">
        <v>0</v>
      </c>
      <c r="C11" s="16"/>
      <c r="D11" s="25" t="s">
        <v>54</v>
      </c>
      <c r="E11" s="26"/>
      <c r="F11" s="26"/>
      <c r="G11" s="26"/>
      <c r="H11" s="26"/>
      <c r="I11" s="26"/>
      <c r="J11" s="27"/>
      <c r="K11" s="2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s="2" customFormat="1" ht="6" customHeight="1" x14ac:dyDescent="0.25">
      <c r="A12" s="8"/>
      <c r="B12" s="29"/>
      <c r="C12" s="29"/>
      <c r="D12" s="30"/>
      <c r="E12" s="31"/>
      <c r="F12" s="31"/>
      <c r="G12" s="31"/>
      <c r="H12" s="31"/>
      <c r="I12" s="31"/>
      <c r="J12" s="32"/>
      <c r="K12" s="2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37" s="3" customFormat="1" x14ac:dyDescent="0.25">
      <c r="A13" s="8"/>
      <c r="B13" s="33" t="s">
        <v>8</v>
      </c>
      <c r="C13" s="34"/>
      <c r="D13" s="35"/>
      <c r="E13" s="36"/>
      <c r="F13" s="36"/>
      <c r="G13" s="36"/>
      <c r="H13" s="36"/>
      <c r="I13" s="36"/>
      <c r="J13" s="37"/>
      <c r="K13" s="2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s="2" customFormat="1" ht="5.25" customHeight="1" x14ac:dyDescent="0.25">
      <c r="A14" s="8"/>
      <c r="B14" s="12"/>
      <c r="C14" s="12"/>
      <c r="D14" s="38"/>
      <c r="E14" s="39"/>
      <c r="F14" s="39"/>
      <c r="G14" s="39"/>
      <c r="H14" s="39"/>
      <c r="I14" s="39"/>
      <c r="J14" s="39"/>
      <c r="K14" s="2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37" s="3" customFormat="1" x14ac:dyDescent="0.25">
      <c r="A15" s="8"/>
      <c r="B15" s="40" t="s">
        <v>2</v>
      </c>
      <c r="C15" s="41"/>
      <c r="D15" s="25" t="s">
        <v>38</v>
      </c>
      <c r="E15" s="26"/>
      <c r="F15" s="26"/>
      <c r="G15" s="26"/>
      <c r="H15" s="26"/>
      <c r="I15" s="26"/>
      <c r="J15" s="27"/>
      <c r="K15" s="2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3" customFormat="1" x14ac:dyDescent="0.25">
      <c r="A16" s="8"/>
      <c r="B16" s="15" t="s">
        <v>3</v>
      </c>
      <c r="C16" s="16"/>
      <c r="D16" s="25" t="s">
        <v>39</v>
      </c>
      <c r="E16" s="26"/>
      <c r="F16" s="26"/>
      <c r="G16" s="26"/>
      <c r="H16" s="26"/>
      <c r="I16" s="26"/>
      <c r="J16" s="27"/>
      <c r="K16" s="2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s="3" customFormat="1" x14ac:dyDescent="0.25">
      <c r="A17" s="8"/>
      <c r="B17" s="15" t="s">
        <v>4</v>
      </c>
      <c r="C17" s="16"/>
      <c r="D17" s="25" t="s">
        <v>56</v>
      </c>
      <c r="E17" s="26"/>
      <c r="F17" s="26"/>
      <c r="G17" s="26"/>
      <c r="H17" s="26"/>
      <c r="I17" s="26"/>
      <c r="J17" s="27"/>
      <c r="K17" s="2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3" customFormat="1" x14ac:dyDescent="0.25">
      <c r="A18" s="8"/>
      <c r="B18" s="15" t="s">
        <v>5</v>
      </c>
      <c r="C18" s="16"/>
      <c r="D18" s="25" t="s">
        <v>40</v>
      </c>
      <c r="E18" s="26"/>
      <c r="F18" s="26"/>
      <c r="G18" s="26"/>
      <c r="H18" s="26"/>
      <c r="I18" s="26"/>
      <c r="J18" s="27"/>
      <c r="K18" s="2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s="3" customFormat="1" ht="6" customHeight="1" x14ac:dyDescent="0.25">
      <c r="A19" s="8"/>
      <c r="B19" s="13"/>
      <c r="C19" s="8"/>
      <c r="D19" s="42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s="3" customFormat="1" ht="15.75" x14ac:dyDescent="0.25">
      <c r="A20" s="8"/>
      <c r="B20" s="43" t="s">
        <v>52</v>
      </c>
      <c r="C20" s="44"/>
      <c r="D20" s="44"/>
      <c r="E20" s="44"/>
      <c r="F20" s="44"/>
      <c r="G20" s="44"/>
      <c r="H20" s="44"/>
      <c r="I20" s="44"/>
      <c r="J20" s="45"/>
      <c r="K20" s="46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s="2" customFormat="1" ht="5.25" customHeight="1" x14ac:dyDescent="0.25">
      <c r="A21" s="8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37" s="3" customFormat="1" x14ac:dyDescent="0.25">
      <c r="A22" s="8"/>
      <c r="B22" s="15" t="s">
        <v>9</v>
      </c>
      <c r="C22" s="16"/>
      <c r="D22" s="47" t="s">
        <v>37</v>
      </c>
      <c r="E22" s="47"/>
      <c r="F22" s="47"/>
      <c r="G22" s="47"/>
      <c r="H22" s="47"/>
      <c r="I22" s="47"/>
      <c r="J22" s="47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s="3" customFormat="1" x14ac:dyDescent="0.25">
      <c r="A23" s="8"/>
      <c r="B23" s="15" t="s">
        <v>10</v>
      </c>
      <c r="C23" s="16"/>
      <c r="D23" s="47" t="s">
        <v>54</v>
      </c>
      <c r="E23" s="47"/>
      <c r="F23" s="47"/>
      <c r="G23" s="47"/>
      <c r="H23" s="47"/>
      <c r="I23" s="47"/>
      <c r="J23" s="4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s="3" customFormat="1" x14ac:dyDescent="0.25">
      <c r="A24" s="8"/>
      <c r="B24" s="15" t="s">
        <v>11</v>
      </c>
      <c r="C24" s="16"/>
      <c r="D24" s="47" t="s">
        <v>12</v>
      </c>
      <c r="E24" s="47"/>
      <c r="F24" s="47"/>
      <c r="G24" s="47"/>
      <c r="H24" s="47"/>
      <c r="I24" s="47"/>
      <c r="J24" s="4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s="3" customFormat="1" x14ac:dyDescent="0.25">
      <c r="A25" s="8"/>
      <c r="B25" s="15" t="s">
        <v>13</v>
      </c>
      <c r="C25" s="16"/>
      <c r="D25" s="47" t="s">
        <v>12</v>
      </c>
      <c r="E25" s="47"/>
      <c r="F25" s="47"/>
      <c r="G25" s="47"/>
      <c r="H25" s="47"/>
      <c r="I25" s="47"/>
      <c r="J25" s="4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s="3" customFormat="1" x14ac:dyDescent="0.25">
      <c r="A26" s="8"/>
      <c r="B26" s="15" t="s">
        <v>58</v>
      </c>
      <c r="C26" s="16"/>
      <c r="D26" s="48">
        <v>4.0000000000000001E-3</v>
      </c>
      <c r="E26" s="48"/>
      <c r="F26" s="48"/>
      <c r="G26" s="48"/>
      <c r="H26" s="48"/>
      <c r="I26" s="48"/>
      <c r="J26" s="4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s="3" customFormat="1" x14ac:dyDescent="0.25">
      <c r="A27" s="8"/>
      <c r="B27" s="15" t="s">
        <v>59</v>
      </c>
      <c r="C27" s="16"/>
      <c r="D27" s="47" t="s">
        <v>12</v>
      </c>
      <c r="E27" s="47"/>
      <c r="F27" s="47"/>
      <c r="G27" s="47"/>
      <c r="H27" s="47"/>
      <c r="I27" s="47"/>
      <c r="J27" s="4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s="3" customFormat="1" x14ac:dyDescent="0.25">
      <c r="A28" s="8"/>
      <c r="B28" s="15" t="s">
        <v>14</v>
      </c>
      <c r="C28" s="16"/>
      <c r="D28" s="47" t="s">
        <v>12</v>
      </c>
      <c r="E28" s="47"/>
      <c r="F28" s="47"/>
      <c r="G28" s="47"/>
      <c r="H28" s="47"/>
      <c r="I28" s="47"/>
      <c r="J28" s="47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s="3" customFormat="1" x14ac:dyDescent="0.25">
      <c r="A29" s="8"/>
      <c r="B29" s="15" t="s">
        <v>15</v>
      </c>
      <c r="C29" s="16"/>
      <c r="D29" s="47" t="s">
        <v>55</v>
      </c>
      <c r="E29" s="47"/>
      <c r="F29" s="47"/>
      <c r="G29" s="47"/>
      <c r="H29" s="47"/>
      <c r="I29" s="47"/>
      <c r="J29" s="4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s="3" customFormat="1" x14ac:dyDescent="0.25">
      <c r="A30" s="8"/>
      <c r="B30" s="15" t="s">
        <v>45</v>
      </c>
      <c r="C30" s="16"/>
      <c r="D30" s="49" t="s">
        <v>46</v>
      </c>
      <c r="E30" s="50"/>
      <c r="F30" s="50"/>
      <c r="G30" s="50"/>
      <c r="H30" s="50"/>
      <c r="I30" s="50"/>
      <c r="J30" s="51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s="3" customFormat="1" x14ac:dyDescent="0.25">
      <c r="A31" s="8"/>
      <c r="B31" s="15" t="s">
        <v>47</v>
      </c>
      <c r="C31" s="16"/>
      <c r="D31" s="49" t="s">
        <v>48</v>
      </c>
      <c r="E31" s="50"/>
      <c r="F31" s="50"/>
      <c r="G31" s="50"/>
      <c r="H31" s="50"/>
      <c r="I31" s="50"/>
      <c r="J31" s="51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s="3" customFormat="1" x14ac:dyDescent="0.25">
      <c r="A32" s="8"/>
      <c r="B32" s="15" t="s">
        <v>16</v>
      </c>
      <c r="C32" s="16"/>
      <c r="D32" s="52">
        <v>0</v>
      </c>
      <c r="E32" s="53"/>
      <c r="F32" s="53"/>
      <c r="G32" s="53"/>
      <c r="H32" s="53"/>
      <c r="I32" s="53"/>
      <c r="J32" s="54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s="3" customFormat="1" x14ac:dyDescent="0.25">
      <c r="A33" s="8"/>
      <c r="B33" s="15" t="s">
        <v>49</v>
      </c>
      <c r="C33" s="16"/>
      <c r="D33" s="55">
        <v>0</v>
      </c>
      <c r="E33" s="56"/>
      <c r="F33" s="56"/>
      <c r="G33" s="56"/>
      <c r="H33" s="56"/>
      <c r="I33" s="56"/>
      <c r="J33" s="5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s="3" customFormat="1" x14ac:dyDescent="0.25">
      <c r="A34" s="8"/>
      <c r="B34" s="15" t="s">
        <v>50</v>
      </c>
      <c r="C34" s="16"/>
      <c r="D34" s="55">
        <v>0</v>
      </c>
      <c r="E34" s="56"/>
      <c r="F34" s="56"/>
      <c r="G34" s="56"/>
      <c r="H34" s="56"/>
      <c r="I34" s="56"/>
      <c r="J34" s="5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s="3" customFormat="1" x14ac:dyDescent="0.25">
      <c r="A35" s="8"/>
      <c r="B35" s="15" t="s">
        <v>17</v>
      </c>
      <c r="C35" s="16"/>
      <c r="D35" s="58" t="s">
        <v>61</v>
      </c>
      <c r="E35" s="58"/>
      <c r="F35" s="58"/>
      <c r="G35" s="58"/>
      <c r="H35" s="58"/>
      <c r="I35" s="58"/>
      <c r="J35" s="5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s="3" customFormat="1" x14ac:dyDescent="0.25">
      <c r="A36" s="8"/>
      <c r="B36" s="15" t="s">
        <v>18</v>
      </c>
      <c r="C36" s="16"/>
      <c r="D36" s="58" t="s">
        <v>62</v>
      </c>
      <c r="E36" s="58"/>
      <c r="F36" s="58"/>
      <c r="G36" s="58"/>
      <c r="H36" s="58"/>
      <c r="I36" s="58"/>
      <c r="J36" s="5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s="3" customFormat="1" x14ac:dyDescent="0.25">
      <c r="A37" s="8"/>
      <c r="B37" s="15" t="s">
        <v>19</v>
      </c>
      <c r="C37" s="16"/>
      <c r="D37" s="58" t="s">
        <v>63</v>
      </c>
      <c r="E37" s="58"/>
      <c r="F37" s="58"/>
      <c r="G37" s="58"/>
      <c r="H37" s="58"/>
      <c r="I37" s="58"/>
      <c r="J37" s="5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s="3" customFormat="1" x14ac:dyDescent="0.25">
      <c r="A38" s="8"/>
      <c r="B38" s="15" t="s">
        <v>20</v>
      </c>
      <c r="C38" s="16"/>
      <c r="D38" s="59" t="s">
        <v>51</v>
      </c>
      <c r="E38" s="60"/>
      <c r="F38" s="60"/>
      <c r="G38" s="60"/>
      <c r="H38" s="60"/>
      <c r="I38" s="60"/>
      <c r="J38" s="61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s="3" customFormat="1" x14ac:dyDescent="0.25">
      <c r="A39" s="8"/>
      <c r="B39" s="15" t="s">
        <v>21</v>
      </c>
      <c r="C39" s="16"/>
      <c r="D39" s="59" t="s">
        <v>51</v>
      </c>
      <c r="E39" s="60"/>
      <c r="F39" s="60"/>
      <c r="G39" s="60"/>
      <c r="H39" s="60"/>
      <c r="I39" s="60"/>
      <c r="J39" s="61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s="3" customFormat="1" x14ac:dyDescent="0.25">
      <c r="A40" s="8"/>
      <c r="B40" s="15" t="s">
        <v>22</v>
      </c>
      <c r="C40" s="16"/>
      <c r="D40" s="59" t="s">
        <v>51</v>
      </c>
      <c r="E40" s="60"/>
      <c r="F40" s="60"/>
      <c r="G40" s="60"/>
      <c r="H40" s="60"/>
      <c r="I40" s="60"/>
      <c r="J40" s="61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3" customFormat="1" x14ac:dyDescent="0.25">
      <c r="A41" s="8"/>
      <c r="B41" s="15" t="s">
        <v>23</v>
      </c>
      <c r="C41" s="16"/>
      <c r="D41" s="59" t="s">
        <v>51</v>
      </c>
      <c r="E41" s="60"/>
      <c r="F41" s="60"/>
      <c r="G41" s="60"/>
      <c r="H41" s="60"/>
      <c r="I41" s="60"/>
      <c r="J41" s="61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s="3" customFormat="1" x14ac:dyDescent="0.25">
      <c r="A42" s="8"/>
      <c r="B42" s="15" t="s">
        <v>24</v>
      </c>
      <c r="C42" s="16"/>
      <c r="D42" s="59" t="s">
        <v>51</v>
      </c>
      <c r="E42" s="60"/>
      <c r="F42" s="60"/>
      <c r="G42" s="60"/>
      <c r="H42" s="60"/>
      <c r="I42" s="60"/>
      <c r="J42" s="61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s="2" customFormat="1" ht="6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37" s="3" customFormat="1" x14ac:dyDescent="0.25">
      <c r="A44" s="8"/>
      <c r="B44" s="9" t="s">
        <v>36</v>
      </c>
      <c r="C44" s="10"/>
      <c r="D44" s="10"/>
      <c r="E44" s="10"/>
      <c r="F44" s="10"/>
      <c r="G44" s="10"/>
      <c r="H44" s="10"/>
      <c r="I44" s="10"/>
      <c r="J44" s="11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s="2" customFormat="1" ht="6.75" customHeight="1" x14ac:dyDescent="0.25">
      <c r="A45" s="8"/>
      <c r="B45" s="8"/>
      <c r="C45" s="8"/>
      <c r="D45" s="14"/>
      <c r="E45" s="8"/>
      <c r="F45" s="14"/>
      <c r="G45" s="8"/>
      <c r="H45" s="62"/>
      <c r="I45" s="63"/>
      <c r="J45" s="63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37" s="3" customFormat="1" x14ac:dyDescent="0.25">
      <c r="A46" s="64"/>
      <c r="B46" s="65" t="s">
        <v>25</v>
      </c>
      <c r="C46" s="66"/>
      <c r="D46" s="66"/>
      <c r="E46" s="66"/>
      <c r="F46" s="66"/>
      <c r="G46" s="66"/>
      <c r="H46" s="67"/>
      <c r="I46" s="68"/>
      <c r="J46" s="69" t="s">
        <v>41</v>
      </c>
      <c r="K46" s="12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s="3" customFormat="1" x14ac:dyDescent="0.25">
      <c r="A47" s="64"/>
      <c r="B47" s="65"/>
      <c r="C47" s="66"/>
      <c r="D47" s="66"/>
      <c r="E47" s="66"/>
      <c r="F47" s="66"/>
      <c r="G47" s="66"/>
      <c r="H47" s="67"/>
      <c r="I47" s="70"/>
      <c r="J47" s="71">
        <v>6.9999999999999999E-4</v>
      </c>
      <c r="K47" s="7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s="3" customFormat="1" ht="6" customHeight="1" x14ac:dyDescent="0.25">
      <c r="A48" s="8"/>
      <c r="B48" s="73"/>
      <c r="C48" s="8"/>
      <c r="D48" s="13"/>
      <c r="E48" s="8"/>
      <c r="F48" s="74"/>
      <c r="G48" s="8"/>
      <c r="H48" s="74"/>
      <c r="I48" s="74"/>
      <c r="J48" s="74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s="3" customFormat="1" x14ac:dyDescent="0.25">
      <c r="A49" s="8"/>
      <c r="B49" s="9" t="s">
        <v>57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1"/>
      <c r="X49" s="8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s="3" customFormat="1" ht="6" customHeight="1" thickBot="1" x14ac:dyDescent="0.3">
      <c r="A50" s="8"/>
      <c r="B50" s="13"/>
      <c r="C50" s="8"/>
      <c r="D50" s="7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s="3" customFormat="1" ht="15.75" thickBot="1" x14ac:dyDescent="0.3">
      <c r="A51" s="8"/>
      <c r="B51" s="76" t="s">
        <v>27</v>
      </c>
      <c r="C51" s="77"/>
      <c r="D51" s="77"/>
      <c r="E51" s="77"/>
      <c r="F51" s="77"/>
      <c r="G51" s="77"/>
      <c r="H51" s="77"/>
      <c r="I51" s="77"/>
      <c r="J51" s="78"/>
      <c r="K51" s="79"/>
      <c r="L51" s="80" t="s">
        <v>28</v>
      </c>
      <c r="M51" s="81"/>
      <c r="N51" s="82"/>
      <c r="O51" s="82"/>
      <c r="P51" s="82"/>
      <c r="Q51" s="82"/>
      <c r="R51" s="82"/>
      <c r="S51" s="82"/>
      <c r="T51" s="82"/>
      <c r="U51" s="82"/>
      <c r="V51" s="82"/>
      <c r="W51" s="83"/>
      <c r="X51" s="8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s="3" customFormat="1" ht="25.5" x14ac:dyDescent="0.25">
      <c r="A52" s="8"/>
      <c r="B52" s="84" t="s">
        <v>29</v>
      </c>
      <c r="C52" s="85"/>
      <c r="D52" s="86" t="s">
        <v>30</v>
      </c>
      <c r="E52" s="85"/>
      <c r="F52" s="87" t="s">
        <v>31</v>
      </c>
      <c r="G52" s="87"/>
      <c r="H52" s="87" t="s">
        <v>43</v>
      </c>
      <c r="I52" s="87"/>
      <c r="J52" s="88" t="s">
        <v>44</v>
      </c>
      <c r="K52" s="87"/>
      <c r="L52" s="89" t="s">
        <v>32</v>
      </c>
      <c r="M52" s="90"/>
      <c r="N52" s="91" t="s">
        <v>33</v>
      </c>
      <c r="O52" s="92"/>
      <c r="P52" s="92" t="s">
        <v>42</v>
      </c>
      <c r="Q52" s="92"/>
      <c r="R52" s="93" t="s">
        <v>26</v>
      </c>
      <c r="S52" s="93"/>
      <c r="T52" s="93"/>
      <c r="U52" s="93"/>
      <c r="V52" s="92" t="s">
        <v>34</v>
      </c>
      <c r="W52" s="94" t="s">
        <v>35</v>
      </c>
      <c r="X52" s="8"/>
      <c r="Y52" s="5">
        <v>0.2</v>
      </c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s="3" customFormat="1" x14ac:dyDescent="0.25">
      <c r="A53" s="8"/>
      <c r="B53" s="95" t="s">
        <v>60</v>
      </c>
      <c r="C53" s="96"/>
      <c r="D53" s="97" t="s">
        <v>12</v>
      </c>
      <c r="E53" s="98"/>
      <c r="F53" s="97" t="s">
        <v>12</v>
      </c>
      <c r="G53" s="99"/>
      <c r="H53" s="100" t="s">
        <v>12</v>
      </c>
      <c r="I53" s="8"/>
      <c r="J53" s="101" t="s">
        <v>12</v>
      </c>
      <c r="K53" s="102"/>
      <c r="L53" s="97" t="s">
        <v>12</v>
      </c>
      <c r="M53" s="103"/>
      <c r="N53" s="104">
        <f>D26-J47</f>
        <v>3.3E-3</v>
      </c>
      <c r="O53" s="105"/>
      <c r="P53" s="106" t="s">
        <v>12</v>
      </c>
      <c r="Q53" s="103"/>
      <c r="R53" s="107" t="s">
        <v>12</v>
      </c>
      <c r="S53" s="107"/>
      <c r="T53" s="107"/>
      <c r="U53" s="107"/>
      <c r="V53" s="108" t="s">
        <v>12</v>
      </c>
      <c r="W53" s="108" t="s">
        <v>12</v>
      </c>
      <c r="X53" s="8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s="3" customFormat="1" x14ac:dyDescent="0.25">
      <c r="A54" s="8"/>
      <c r="B54" s="84"/>
      <c r="C54" s="85"/>
      <c r="D54" s="86"/>
      <c r="E54" s="85"/>
      <c r="F54" s="87"/>
      <c r="G54" s="87"/>
      <c r="H54" s="87"/>
      <c r="I54" s="87"/>
      <c r="J54" s="87"/>
      <c r="K54" s="87"/>
      <c r="L54" s="109"/>
      <c r="M54" s="90"/>
      <c r="N54" s="110"/>
      <c r="O54" s="111"/>
      <c r="P54" s="111"/>
      <c r="Q54" s="111"/>
      <c r="R54" s="112"/>
      <c r="S54" s="112"/>
      <c r="T54" s="112"/>
      <c r="U54" s="112"/>
      <c r="V54" s="111"/>
      <c r="W54" s="113"/>
      <c r="X54" s="8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s="3" customFormat="1" x14ac:dyDescent="0.25">
      <c r="A55" s="8"/>
      <c r="B55" s="13"/>
      <c r="C55" s="8"/>
      <c r="D55" s="13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s="2" customFormat="1" x14ac:dyDescent="0.25">
      <c r="A56" s="8"/>
      <c r="B56" s="84" t="s">
        <v>64</v>
      </c>
      <c r="C56" s="8"/>
      <c r="D56" s="8"/>
      <c r="E56" s="8"/>
      <c r="F56" s="8"/>
      <c r="G56" s="8"/>
      <c r="H56" s="8"/>
      <c r="I56" s="8"/>
      <c r="J56" s="64"/>
      <c r="K56" s="8"/>
      <c r="L56" s="8"/>
      <c r="M56" s="8"/>
      <c r="N56" s="63"/>
      <c r="O56" s="62"/>
      <c r="P56" s="8"/>
      <c r="Q56" s="114"/>
      <c r="R56" s="8"/>
      <c r="S56" s="8"/>
      <c r="T56" s="8"/>
      <c r="U56" s="8"/>
      <c r="V56" s="8"/>
      <c r="W56" s="8"/>
      <c r="X56" s="8"/>
    </row>
    <row r="57" spans="1:37" s="2" customFormat="1" x14ac:dyDescent="0.25">
      <c r="O57" s="4"/>
    </row>
    <row r="58" spans="1:37" s="2" customFormat="1" x14ac:dyDescent="0.25"/>
    <row r="59" spans="1:37" s="1" customFormat="1" x14ac:dyDescent="0.25"/>
    <row r="60" spans="1:37" s="1" customFormat="1" x14ac:dyDescent="0.25"/>
    <row r="61" spans="1:37" s="1" customFormat="1" x14ac:dyDescent="0.25"/>
    <row r="62" spans="1:37" s="1" customFormat="1" x14ac:dyDescent="0.25"/>
    <row r="63" spans="1:37" s="1" customFormat="1" x14ac:dyDescent="0.25"/>
    <row r="64" spans="1:37" s="1" customFormat="1" x14ac:dyDescent="0.25"/>
    <row r="65" s="1" customFormat="1" x14ac:dyDescent="0.25"/>
    <row r="66" s="1" customFormat="1" x14ac:dyDescent="0.25"/>
    <row r="67" s="1" customFormat="1" x14ac:dyDescent="0.25"/>
  </sheetData>
  <sheetProtection algorithmName="SHA-512" hashValue="VxbKuxoaMX4AKZiVvnfAd5ii/JHW0492eRO9MY/pJ15q5+bFcqlSAdG4mWBa3OmxBC/eF3XtwJIB3JW5R/eP0Q==" saltValue="2lyXpbRQRnbZ/2K2I7UvGQ==" spinCount="100000" sheet="1" objects="1" scenarios="1"/>
  <mergeCells count="32">
    <mergeCell ref="B7:J7"/>
    <mergeCell ref="L51:W51"/>
    <mergeCell ref="R53:U53"/>
    <mergeCell ref="D9:J9"/>
    <mergeCell ref="D10:J10"/>
    <mergeCell ref="D11:J11"/>
    <mergeCell ref="D15:J15"/>
    <mergeCell ref="D16:J16"/>
    <mergeCell ref="D17:J17"/>
    <mergeCell ref="D18:J18"/>
    <mergeCell ref="B20:J20"/>
    <mergeCell ref="D22:J22"/>
    <mergeCell ref="D23:J23"/>
    <mergeCell ref="D24:J24"/>
    <mergeCell ref="D25:J25"/>
    <mergeCell ref="D26:J26"/>
    <mergeCell ref="D27:J27"/>
    <mergeCell ref="D28:J28"/>
    <mergeCell ref="D29:J29"/>
    <mergeCell ref="D32:J32"/>
    <mergeCell ref="D35:J35"/>
    <mergeCell ref="D36:J36"/>
    <mergeCell ref="D37:J37"/>
    <mergeCell ref="D38:J38"/>
    <mergeCell ref="D39:J39"/>
    <mergeCell ref="B51:J51"/>
    <mergeCell ref="D40:J40"/>
    <mergeCell ref="D41:J41"/>
    <mergeCell ref="D42:J42"/>
    <mergeCell ref="B49:W49"/>
    <mergeCell ref="B44:J44"/>
    <mergeCell ref="B46:H4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roperties xmlns="http://www.imanage.com/work/xmlschema">
  <documentid>DOCS!8057871.1</documentid>
  <senderid>VALERIA.SIQUEIRA</senderid>
  <senderemail>VALERIA.SIQUEIRA@CEPEDA.LAW</senderemail>
  <lastmodified>2025-01-07T11:16:24.0000000-03:00</lastmodified>
  <database>DOCS</database>
</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445FF-680E-4952-BD6E-9A259BADC849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Jceta FIM CP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2024-12-03T17:13:07Z</cp:lastPrinted>
  <dcterms:created xsi:type="dcterms:W3CDTF">2024-12-03T12:20:43Z</dcterms:created>
  <dcterms:modified xsi:type="dcterms:W3CDTF">2025-06-01T16:32:52Z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